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celinarosasromero/Desktop/"/>
    </mc:Choice>
  </mc:AlternateContent>
  <xr:revisionPtr revIDLastSave="0" documentId="8_{3C4227E6-7065-0249-9F5E-521D41DD0B34}" xr6:coauthVersionLast="34" xr6:coauthVersionMax="34" xr10:uidLastSave="{00000000-0000-0000-0000-000000000000}"/>
  <bookViews>
    <workbookView xWindow="0" yWindow="460" windowWidth="15960" windowHeight="17540" xr2:uid="{00000000-000D-0000-FFFF-FFFF00000000}"/>
  </bookViews>
  <sheets>
    <sheet name="Acumulado por Empleado" sheetId="2" r:id="rId1"/>
  </sheets>
  <calcPr calcId="162913"/>
</workbook>
</file>

<file path=xl/calcChain.xml><?xml version="1.0" encoding="utf-8"?>
<calcChain xmlns="http://schemas.openxmlformats.org/spreadsheetml/2006/main">
  <c r="O7" i="2" l="1"/>
  <c r="N7" i="2"/>
  <c r="M7" i="2"/>
  <c r="L7" i="2"/>
  <c r="K7" i="2"/>
  <c r="J7" i="2"/>
  <c r="P7" i="2" s="1"/>
  <c r="I7" i="2"/>
  <c r="Q7" i="2" s="1"/>
  <c r="H7" i="2"/>
  <c r="G7" i="2"/>
  <c r="F7" i="2"/>
  <c r="E7" i="2"/>
  <c r="D7" i="2"/>
  <c r="C7" i="2"/>
  <c r="P6" i="2"/>
  <c r="I6" i="2"/>
  <c r="Q6" i="2" s="1"/>
  <c r="Q5" i="2"/>
  <c r="P5" i="2"/>
  <c r="N4" i="2"/>
  <c r="N8" i="2" s="1"/>
  <c r="M4" i="2"/>
  <c r="M8" i="2" s="1"/>
  <c r="L4" i="2"/>
  <c r="L8" i="2" s="1"/>
  <c r="K4" i="2"/>
  <c r="K8" i="2" s="1"/>
  <c r="J4" i="2"/>
  <c r="J8" i="2" s="1"/>
  <c r="H4" i="2"/>
  <c r="H8" i="2" s="1"/>
  <c r="G4" i="2"/>
  <c r="G8" i="2" s="1"/>
  <c r="F4" i="2"/>
  <c r="F8" i="2" s="1"/>
  <c r="E4" i="2"/>
  <c r="E8" i="2" s="1"/>
  <c r="D4" i="2"/>
  <c r="D8" i="2" s="1"/>
  <c r="C4" i="2"/>
  <c r="C8" i="2" s="1"/>
  <c r="I8" i="2" s="1"/>
  <c r="Q8" i="2" s="1"/>
  <c r="Q3" i="2"/>
  <c r="O2" i="2"/>
  <c r="P2" i="2" s="1"/>
  <c r="P4" i="2" s="1"/>
  <c r="P8" i="2" s="1"/>
  <c r="I2" i="2"/>
  <c r="I4" i="2" s="1"/>
  <c r="Q4" i="2" s="1"/>
  <c r="Q2" i="2" l="1"/>
  <c r="O4" i="2"/>
  <c r="O8" i="2" s="1"/>
</calcChain>
</file>

<file path=xl/sharedStrings.xml><?xml version="1.0" encoding="utf-8"?>
<sst xmlns="http://schemas.openxmlformats.org/spreadsheetml/2006/main" count="23" uniqueCount="22">
  <si>
    <t>ID</t>
  </si>
  <si>
    <t>NOMBRE</t>
  </si>
  <si>
    <t>SUELDO</t>
  </si>
  <si>
    <t>BONO</t>
  </si>
  <si>
    <t>VALES DE DESPENSA</t>
  </si>
  <si>
    <t>FONDO DE AHORRO</t>
  </si>
  <si>
    <t>Subsidio</t>
  </si>
  <si>
    <t>Prima Vacacional</t>
  </si>
  <si>
    <t>TOTAL PERCEPCIONES</t>
  </si>
  <si>
    <t>descuento</t>
  </si>
  <si>
    <t>IMSS</t>
  </si>
  <si>
    <t>INFONAVIT</t>
  </si>
  <si>
    <t>ISR</t>
  </si>
  <si>
    <t>Fondo de ahorro Empresa</t>
  </si>
  <si>
    <t>Vales de despensa</t>
  </si>
  <si>
    <t>TOTAL DEDUCCIONES</t>
  </si>
  <si>
    <t>TOTAL NETO</t>
  </si>
  <si>
    <t>RUNA HR</t>
  </si>
  <si>
    <t>Total</t>
  </si>
  <si>
    <t>1a. Qna d mayo</t>
  </si>
  <si>
    <t>2a. Qna de mayo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</si>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</sst>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;&quot;-&quot;* #,##0.00&quot; &quot;;&quot; &quot;* &quot;-&quot;??&quot; &quot;"/>
  </numFmts>
  <fonts count="14" x14ac:knownFonts="1">
    <font>
      <sz val="11"/>
      <color indexed="8"/>
      <name val="Calibri"/>
    </font>
    <font>
      <b/>
      <sz val="11"/>
      <color indexed="12"/>
      <name val="Arial"/>
    </font>
    <font>
      <b/>
      <sz val="11"/>
      <color indexed="16"/>
      <name val="Arial"/>
    </font>
    <font>
      <b/>
      <sz val="12"/>
      <color indexed="19"/>
      <name val="Arial"/>
    </font>
    <font>
      <sz val="12"/>
      <color indexed="19"/>
      <name val="Arial"/>
    </font>
    <font>
      <sz val="12"/>
      <color indexed="20"/>
      <name val="Arial"/>
    </font>
    <font>
      <b/>
      <sz val="12"/>
      <color indexed="16"/>
      <name val="Arial"/>
    </font>
    <font>
      <sz val="12"/>
      <color indexed="21"/>
      <name val="Arial"/>
    </font>
    <font>
      <sz val="12"/>
      <color indexed="16"/>
      <name val="Arial"/>
    </font>
    <font>
      <b/>
      <sz val="12"/>
      <color indexed="20"/>
      <name val="Calibri"/>
    </font>
    <font>
      <b/>
      <sz val="12"/>
      <color indexed="16"/>
      <name val="Calibri"/>
    </font>
    <font>
      <sz val="11"/>
      <color indexed="20"/>
      <name val="Calibri"/>
    </font>
    <font>
      <b/>
      <sz val="11"/>
      <color indexed="16"/>
      <name val="Calibri"/>
    </font>
    <font>
      <sz val="11"/>
      <color indexed="16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</fills>
  <borders count="13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8"/>
      </top>
      <bottom style="thin">
        <color indexed="17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20"/>
      </bottom>
      <diagonal/>
    </border>
    <border>
      <left style="thin">
        <color indexed="15"/>
      </left>
      <right style="medium">
        <color indexed="20"/>
      </right>
      <top style="thin">
        <color indexed="15"/>
      </top>
      <bottom style="thin">
        <color indexed="15"/>
      </bottom>
      <diagonal/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  <diagonal/>
    </border>
    <border>
      <left style="medium">
        <color indexed="20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20"/>
      </left>
      <right style="thin">
        <color indexed="17"/>
      </right>
      <top style="thin">
        <color indexed="17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medium">
        <color indexed="20"/>
      </top>
      <bottom style="thin">
        <color indexed="15"/>
      </bottom>
      <diagonal/>
    </border>
  </borders>
  <cellStyleXfs count="1">
    <xf numFmtId="0" fontId="0" fillId="0" borderId="0" applyNumberFormat="0" applyFill="0" applyBorder="0" applyProtection="0"/>
  </cellStyleXfs>
  <cellXfs count="4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" fontId="5" fillId="3" borderId="4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left" vertical="center"/>
    </xf>
    <xf numFmtId="4" fontId="7" fillId="3" borderId="4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" fontId="0" fillId="3" borderId="6" xfId="0" applyNumberFormat="1" applyFont="1" applyFill="1" applyBorder="1" applyAlignment="1"/>
    <xf numFmtId="0" fontId="3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" fontId="8" fillId="3" borderId="4" xfId="0" applyNumberFormat="1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right" vertical="center"/>
    </xf>
    <xf numFmtId="4" fontId="9" fillId="3" borderId="7" xfId="0" applyNumberFormat="1" applyFont="1" applyFill="1" applyBorder="1" applyAlignment="1">
      <alignment horizontal="left"/>
    </xf>
    <xf numFmtId="4" fontId="10" fillId="3" borderId="7" xfId="0" applyNumberFormat="1" applyFont="1" applyFill="1" applyBorder="1" applyAlignment="1">
      <alignment horizontal="left"/>
    </xf>
    <xf numFmtId="4" fontId="10" fillId="3" borderId="6" xfId="0" applyNumberFormat="1" applyFont="1" applyFill="1" applyBorder="1" applyAlignment="1">
      <alignment horizontal="left"/>
    </xf>
    <xf numFmtId="0" fontId="0" fillId="3" borderId="8" xfId="0" applyFont="1" applyFill="1" applyBorder="1" applyAlignment="1"/>
    <xf numFmtId="49" fontId="4" fillId="3" borderId="9" xfId="0" applyNumberFormat="1" applyFont="1" applyFill="1" applyBorder="1" applyAlignment="1">
      <alignment horizontal="left" vertical="center"/>
    </xf>
    <xf numFmtId="164" fontId="11" fillId="3" borderId="9" xfId="0" applyNumberFormat="1" applyFont="1" applyFill="1" applyBorder="1" applyAlignment="1"/>
    <xf numFmtId="164" fontId="5" fillId="3" borderId="9" xfId="0" applyNumberFormat="1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horizontal="left" vertical="center"/>
    </xf>
    <xf numFmtId="4" fontId="6" fillId="3" borderId="9" xfId="0" applyNumberFormat="1" applyFont="1" applyFill="1" applyBorder="1" applyAlignment="1">
      <alignment horizontal="right" vertical="center"/>
    </xf>
    <xf numFmtId="4" fontId="7" fillId="3" borderId="9" xfId="0" applyNumberFormat="1" applyFont="1" applyFill="1" applyBorder="1" applyAlignment="1">
      <alignment horizontal="left" vertical="center"/>
    </xf>
    <xf numFmtId="4" fontId="4" fillId="3" borderId="10" xfId="0" applyNumberFormat="1" applyFont="1" applyFill="1" applyBorder="1" applyAlignment="1">
      <alignment horizontal="left" vertical="center"/>
    </xf>
    <xf numFmtId="0" fontId="0" fillId="3" borderId="6" xfId="0" applyFont="1" applyFill="1" applyBorder="1" applyAlignment="1"/>
    <xf numFmtId="49" fontId="4" fillId="4" borderId="9" xfId="0" applyNumberFormat="1" applyFont="1" applyFill="1" applyBorder="1" applyAlignment="1">
      <alignment horizontal="left" vertical="center"/>
    </xf>
    <xf numFmtId="164" fontId="11" fillId="4" borderId="9" xfId="0" applyNumberFormat="1" applyFont="1" applyFill="1" applyBorder="1" applyAlignment="1"/>
    <xf numFmtId="164" fontId="12" fillId="4" borderId="9" xfId="0" applyNumberFormat="1" applyFont="1" applyFill="1" applyBorder="1" applyAlignment="1">
      <alignment horizontal="right"/>
    </xf>
    <xf numFmtId="49" fontId="6" fillId="3" borderId="9" xfId="0" applyNumberFormat="1" applyFont="1" applyFill="1" applyBorder="1" applyAlignment="1">
      <alignment horizontal="left" vertical="center"/>
    </xf>
    <xf numFmtId="164" fontId="13" fillId="3" borderId="9" xfId="0" applyNumberFormat="1" applyFont="1" applyFill="1" applyBorder="1" applyAlignment="1"/>
    <xf numFmtId="4" fontId="4" fillId="3" borderId="9" xfId="0" applyNumberFormat="1" applyFont="1" applyFill="1" applyBorder="1" applyAlignment="1">
      <alignment horizontal="left" vertical="center"/>
    </xf>
    <xf numFmtId="4" fontId="4" fillId="3" borderId="11" xfId="0" applyNumberFormat="1" applyFont="1" applyFill="1" applyBorder="1" applyAlignment="1">
      <alignment horizontal="left" vertical="center"/>
    </xf>
    <xf numFmtId="0" fontId="0" fillId="3" borderId="4" xfId="0" applyFont="1" applyFill="1" applyBorder="1" applyAlignment="1"/>
    <xf numFmtId="0" fontId="0" fillId="3" borderId="12" xfId="0" applyFont="1" applyFill="1" applyBorder="1" applyAlignment="1"/>
    <xf numFmtId="0" fontId="0" fillId="3" borderId="5" xfId="0" applyFont="1" applyFill="1" applyBorder="1" applyAlignment="1"/>
    <xf numFmtId="164" fontId="0" fillId="3" borderId="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7A6FF0"/>
      <rgbColor rgb="FFD7D7D7"/>
      <rgbColor rgb="FF848484"/>
      <rgbColor rgb="FFFF0000"/>
      <rgbColor rgb="FFA5A5A5"/>
      <rgbColor rgb="FFADABF0"/>
      <rgbColor rgb="FF352C60"/>
      <rgbColor rgb="FF433E71"/>
      <rgbColor rgb="FF333F4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1"/>
  <sheetViews>
    <sheetView showGridLines="0" tabSelected="1" workbookViewId="0">
      <selection activeCell="K8" sqref="K8"/>
    </sheetView>
  </sheetViews>
  <sheetFormatPr baseColWidth="10" defaultColWidth="10.83203125" defaultRowHeight="15" customHeight="1" x14ac:dyDescent="0.2"/>
  <cols>
    <col min="1" max="1" width="10.83203125" style="1" customWidth="1"/>
    <col min="2" max="2" width="51.33203125" style="1" customWidth="1"/>
    <col min="3" max="3" width="15.83203125" style="1" customWidth="1"/>
    <col min="4" max="4" width="10.83203125" style="1" customWidth="1"/>
    <col min="5" max="5" width="22.5" style="1" customWidth="1"/>
    <col min="6" max="6" width="21.33203125" style="1" customWidth="1"/>
    <col min="7" max="7" width="10.83203125" style="1" customWidth="1"/>
    <col min="8" max="9" width="21.5" style="1" customWidth="1"/>
    <col min="10" max="12" width="10.83203125" style="1" customWidth="1"/>
    <col min="13" max="13" width="14" style="1" customWidth="1"/>
    <col min="14" max="16" width="29" style="1" customWidth="1"/>
    <col min="17" max="17" width="16.33203125" style="1" customWidth="1"/>
    <col min="18" max="18" width="11.83203125" style="1" customWidth="1"/>
    <col min="19" max="19" width="10.83203125" style="1" customWidth="1"/>
    <col min="20" max="20" width="18.33203125" style="1" customWidth="1"/>
    <col min="21" max="256" width="10.83203125" style="1" customWidth="1"/>
  </cols>
  <sheetData>
    <row r="1" spans="1:20" ht="14.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/>
      <c r="S1" s="5"/>
      <c r="T1" s="5"/>
    </row>
    <row r="2" spans="1:20" ht="15.75" customHeight="1" x14ac:dyDescent="0.2">
      <c r="A2" s="6">
        <v>1206161</v>
      </c>
      <c r="B2" s="7" t="s">
        <v>17</v>
      </c>
      <c r="C2" s="8">
        <v>86000.1</v>
      </c>
      <c r="D2" s="9">
        <v>0</v>
      </c>
      <c r="E2" s="8">
        <v>2000</v>
      </c>
      <c r="F2" s="8">
        <v>3143.4</v>
      </c>
      <c r="G2" s="9">
        <v>0</v>
      </c>
      <c r="H2" s="9">
        <v>0</v>
      </c>
      <c r="I2" s="8">
        <f>C2+D2+E2+G2+H2</f>
        <v>88000.1</v>
      </c>
      <c r="J2" s="9">
        <v>0</v>
      </c>
      <c r="K2" s="9">
        <v>1703.42</v>
      </c>
      <c r="L2" s="9">
        <v>0</v>
      </c>
      <c r="M2" s="8">
        <v>21847.38</v>
      </c>
      <c r="N2" s="8">
        <v>3143.4</v>
      </c>
      <c r="O2" s="10">
        <f>E2+1</f>
        <v>2001</v>
      </c>
      <c r="P2" s="11">
        <f>J2+K2+L2+M2+N2+O2</f>
        <v>28695.200000000004</v>
      </c>
      <c r="Q2" s="12">
        <f t="shared" ref="Q2:Q8" si="0">I2-P2</f>
        <v>59304.9</v>
      </c>
      <c r="R2" s="13"/>
      <c r="S2" s="13"/>
      <c r="T2" s="13"/>
    </row>
    <row r="3" spans="1:20" ht="15.75" customHeight="1" x14ac:dyDescent="0.2">
      <c r="A3" s="14"/>
      <c r="B3" s="15"/>
      <c r="C3" s="8"/>
      <c r="D3" s="16"/>
      <c r="E3" s="8"/>
      <c r="F3" s="8"/>
      <c r="G3" s="16"/>
      <c r="H3" s="16"/>
      <c r="I3" s="8"/>
      <c r="J3" s="16"/>
      <c r="K3" s="16"/>
      <c r="L3" s="16"/>
      <c r="M3" s="8"/>
      <c r="N3" s="8"/>
      <c r="O3" s="17"/>
      <c r="P3" s="11"/>
      <c r="Q3" s="12">
        <f t="shared" si="0"/>
        <v>0</v>
      </c>
      <c r="R3" s="13"/>
      <c r="S3" s="13"/>
      <c r="T3" s="13"/>
    </row>
    <row r="4" spans="1:20" ht="15.75" customHeight="1" x14ac:dyDescent="0.2">
      <c r="A4" s="14"/>
      <c r="B4" s="18" t="s">
        <v>18</v>
      </c>
      <c r="C4" s="19">
        <f t="shared" ref="C4:P4" si="1">SUM(C2:C2)</f>
        <v>86000.1</v>
      </c>
      <c r="D4" s="19">
        <f t="shared" si="1"/>
        <v>0</v>
      </c>
      <c r="E4" s="19">
        <f t="shared" si="1"/>
        <v>2000</v>
      </c>
      <c r="F4" s="19">
        <f t="shared" si="1"/>
        <v>3143.4</v>
      </c>
      <c r="G4" s="19">
        <f t="shared" si="1"/>
        <v>0</v>
      </c>
      <c r="H4" s="19">
        <f t="shared" si="1"/>
        <v>0</v>
      </c>
      <c r="I4" s="19">
        <f t="shared" si="1"/>
        <v>88000.1</v>
      </c>
      <c r="J4" s="19">
        <f t="shared" si="1"/>
        <v>0</v>
      </c>
      <c r="K4" s="19">
        <f t="shared" si="1"/>
        <v>1703.42</v>
      </c>
      <c r="L4" s="19">
        <f t="shared" si="1"/>
        <v>0</v>
      </c>
      <c r="M4" s="19">
        <f t="shared" si="1"/>
        <v>21847.38</v>
      </c>
      <c r="N4" s="19">
        <f t="shared" si="1"/>
        <v>3143.4</v>
      </c>
      <c r="O4" s="20">
        <f t="shared" si="1"/>
        <v>2001</v>
      </c>
      <c r="P4" s="20">
        <f t="shared" si="1"/>
        <v>28695.200000000004</v>
      </c>
      <c r="Q4" s="12">
        <f t="shared" si="0"/>
        <v>59304.9</v>
      </c>
      <c r="R4" s="21"/>
      <c r="S4" s="21"/>
      <c r="T4" s="21"/>
    </row>
    <row r="5" spans="1:20" ht="17.5" customHeight="1" x14ac:dyDescent="0.2">
      <c r="A5" s="22"/>
      <c r="B5" s="23" t="s">
        <v>19</v>
      </c>
      <c r="C5" s="24">
        <v>43000.05</v>
      </c>
      <c r="D5" s="24">
        <v>0</v>
      </c>
      <c r="E5" s="25">
        <v>0</v>
      </c>
      <c r="F5" s="24">
        <v>1571.7</v>
      </c>
      <c r="G5" s="24">
        <v>0</v>
      </c>
      <c r="H5" s="24">
        <v>0</v>
      </c>
      <c r="I5" s="26">
        <v>44000.05</v>
      </c>
      <c r="J5" s="24">
        <v>0</v>
      </c>
      <c r="K5" s="24">
        <v>851.71</v>
      </c>
      <c r="L5" s="24">
        <v>0</v>
      </c>
      <c r="M5" s="24">
        <v>10923.69</v>
      </c>
      <c r="N5" s="24">
        <v>1571.7</v>
      </c>
      <c r="O5" s="27">
        <v>0</v>
      </c>
      <c r="P5" s="28">
        <f>J5+K5+L5+M5+N5+O5</f>
        <v>13347.100000000002</v>
      </c>
      <c r="Q5" s="29">
        <f t="shared" si="0"/>
        <v>30652.95</v>
      </c>
      <c r="R5" s="30"/>
      <c r="S5" s="30"/>
      <c r="T5" s="30"/>
    </row>
    <row r="6" spans="1:20" ht="17.5" customHeight="1" x14ac:dyDescent="0.2">
      <c r="A6" s="22"/>
      <c r="B6" s="23" t="s">
        <v>20</v>
      </c>
      <c r="C6" s="24">
        <v>43000.05</v>
      </c>
      <c r="D6" s="24">
        <v>0</v>
      </c>
      <c r="E6" s="24">
        <v>2000</v>
      </c>
      <c r="F6" s="24">
        <v>1571.7</v>
      </c>
      <c r="G6" s="25">
        <v>0</v>
      </c>
      <c r="H6" s="25">
        <v>0</v>
      </c>
      <c r="I6" s="26">
        <f>C6+D6+E6+G6+H6</f>
        <v>45000.05</v>
      </c>
      <c r="J6" s="24">
        <v>0</v>
      </c>
      <c r="K6" s="24">
        <v>851.71</v>
      </c>
      <c r="L6" s="24">
        <v>0</v>
      </c>
      <c r="M6" s="24">
        <v>10923.69</v>
      </c>
      <c r="N6" s="24">
        <v>1571.7</v>
      </c>
      <c r="O6" s="27">
        <v>2001</v>
      </c>
      <c r="P6" s="28">
        <f>J6+K6+L6+M6+N6+O6</f>
        <v>15348.100000000002</v>
      </c>
      <c r="Q6" s="29">
        <f t="shared" si="0"/>
        <v>29651.95</v>
      </c>
      <c r="R6" s="30"/>
      <c r="S6" s="30"/>
      <c r="T6" s="30"/>
    </row>
    <row r="7" spans="1:20" ht="17.5" customHeight="1" x14ac:dyDescent="0.2">
      <c r="A7" s="22"/>
      <c r="B7" s="31" t="s">
        <v>18</v>
      </c>
      <c r="C7" s="32">
        <f t="shared" ref="C7:O7" si="2">C5+C6</f>
        <v>86000.1</v>
      </c>
      <c r="D7" s="32">
        <f t="shared" si="2"/>
        <v>0</v>
      </c>
      <c r="E7" s="32">
        <f t="shared" si="2"/>
        <v>2000</v>
      </c>
      <c r="F7" s="32">
        <f t="shared" si="2"/>
        <v>3143.4</v>
      </c>
      <c r="G7" s="32">
        <f t="shared" si="2"/>
        <v>0</v>
      </c>
      <c r="H7" s="32">
        <f t="shared" si="2"/>
        <v>0</v>
      </c>
      <c r="I7" s="32">
        <f t="shared" si="2"/>
        <v>89000.1</v>
      </c>
      <c r="J7" s="32">
        <f t="shared" si="2"/>
        <v>0</v>
      </c>
      <c r="K7" s="32">
        <f t="shared" si="2"/>
        <v>1703.42</v>
      </c>
      <c r="L7" s="32">
        <f t="shared" si="2"/>
        <v>0</v>
      </c>
      <c r="M7" s="32">
        <f t="shared" si="2"/>
        <v>21847.38</v>
      </c>
      <c r="N7" s="32">
        <f t="shared" si="2"/>
        <v>3143.4</v>
      </c>
      <c r="O7" s="33">
        <f t="shared" si="2"/>
        <v>2001</v>
      </c>
      <c r="P7" s="28">
        <f>J7+K7+L7+M7+N7+O7</f>
        <v>28695.200000000004</v>
      </c>
      <c r="Q7" s="29">
        <f t="shared" si="0"/>
        <v>60304.9</v>
      </c>
      <c r="R7" s="13"/>
      <c r="S7" s="30"/>
      <c r="T7" s="30"/>
    </row>
    <row r="8" spans="1:20" ht="17.5" customHeight="1" x14ac:dyDescent="0.2">
      <c r="A8" s="22"/>
      <c r="B8" s="34" t="s">
        <v>21</v>
      </c>
      <c r="C8" s="35">
        <f t="shared" ref="C8:H8" si="3">C4-C7</f>
        <v>0</v>
      </c>
      <c r="D8" s="35">
        <f t="shared" si="3"/>
        <v>0</v>
      </c>
      <c r="E8" s="35">
        <f t="shared" si="3"/>
        <v>0</v>
      </c>
      <c r="F8" s="35">
        <f t="shared" si="3"/>
        <v>0</v>
      </c>
      <c r="G8" s="35">
        <f t="shared" si="3"/>
        <v>0</v>
      </c>
      <c r="H8" s="35">
        <f t="shared" si="3"/>
        <v>0</v>
      </c>
      <c r="I8" s="36">
        <f>C8+D8+E8+G8+H8</f>
        <v>0</v>
      </c>
      <c r="J8" s="35">
        <f t="shared" ref="J8:P8" si="4">J4-J7</f>
        <v>0</v>
      </c>
      <c r="K8" s="35">
        <f t="shared" si="4"/>
        <v>0</v>
      </c>
      <c r="L8" s="35">
        <f t="shared" si="4"/>
        <v>0</v>
      </c>
      <c r="M8" s="35">
        <f t="shared" si="4"/>
        <v>0</v>
      </c>
      <c r="N8" s="35">
        <f t="shared" si="4"/>
        <v>0</v>
      </c>
      <c r="O8" s="35">
        <f t="shared" si="4"/>
        <v>0</v>
      </c>
      <c r="P8" s="35">
        <f t="shared" si="4"/>
        <v>0</v>
      </c>
      <c r="Q8" s="37">
        <f t="shared" si="0"/>
        <v>0</v>
      </c>
      <c r="R8" s="30"/>
      <c r="S8" s="30"/>
      <c r="T8" s="30"/>
    </row>
    <row r="9" spans="1:20" ht="15.5" customHeight="1" x14ac:dyDescent="0.2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8"/>
      <c r="R9" s="40"/>
      <c r="S9" s="30"/>
      <c r="T9" s="30"/>
    </row>
    <row r="10" spans="1:20" ht="1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41"/>
      <c r="R10" s="40"/>
      <c r="S10" s="30"/>
      <c r="T10" s="30"/>
    </row>
    <row r="11" spans="1:20" ht="1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41"/>
      <c r="R11" s="40"/>
      <c r="S11" s="30"/>
      <c r="T11" s="30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 por Empleado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Celina Rosas Romero</cp:lastModifiedBy>
  <dcterms:created xsi:type="dcterms:W3CDTF">2018-08-23T15:48:13Z</dcterms:created>
  <dcterms:modified xsi:type="dcterms:W3CDTF">2018-08-23T15:48:13Z</dcterms:modified>
</cp:coreProperties>
</file>